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PAA 2022" sheetId="1" r:id="rId1"/>
  </sheets>
  <definedNames/>
  <calcPr fullCalcOnLoad="1"/>
</workbook>
</file>

<file path=xl/sharedStrings.xml><?xml version="1.0" encoding="utf-8"?>
<sst xmlns="http://schemas.openxmlformats.org/spreadsheetml/2006/main" count="259" uniqueCount="99">
  <si>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</si>
  <si>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</si>
  <si>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</si>
  <si>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</si>
  <si>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</si>
  <si>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</si>
  <si>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</si>
  <si>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</si>
  <si>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</si>
  <si>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</si>
  <si>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</si>
  <si>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</si>
  <si>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</si>
  <si>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</si>
  <si>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</si>
  <si>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</si>
  <si>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</si>
  <si>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</si>
  <si>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</si>
  <si>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</si>
  <si>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</si>
  <si>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</si>
  <si>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</si>
  <si>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</si>
  <si>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</si>
  <si>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</si>
  <si>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</si>
  <si>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</si>
  <si>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NO</t>
  </si>
  <si>
    <t>febrero</t>
  </si>
  <si>
    <t>Marzo</t>
  </si>
  <si>
    <t>Febrero</t>
  </si>
  <si>
    <t>43211507
43211508
43212110
43211711
43211509</t>
  </si>
  <si>
    <t>Suministro de equipos de oficina (computadores portatiles y de escritorios, impresoras, escaner, fotocopiadora y tabletas, swiches, UPS)</t>
  </si>
  <si>
    <t>Suministro de articulos de papeleria y utiles de oficina</t>
  </si>
  <si>
    <t xml:space="preserve">Enero </t>
  </si>
  <si>
    <t>Mantenimiento preventivo y correctivo al sistema de aires acondicionados y elmentos necesarios para el debido funcionamiento (cambios de repuestos)</t>
  </si>
  <si>
    <t>Suministro de Cafetería y aseo</t>
  </si>
  <si>
    <t xml:space="preserve">Plan Institucional de bienestar laboral </t>
  </si>
  <si>
    <t>11 Meses</t>
  </si>
  <si>
    <t>enero</t>
  </si>
  <si>
    <t>11 meses</t>
  </si>
  <si>
    <t>propios</t>
  </si>
  <si>
    <t>Enero</t>
  </si>
  <si>
    <t>12 meses</t>
  </si>
  <si>
    <t>julio</t>
  </si>
  <si>
    <t>contratacion directa</t>
  </si>
  <si>
    <t>Mantenimiento preventivo al parque automotor</t>
  </si>
  <si>
    <t xml:space="preserve">51211501 51211502  51161602 51161812 51161620  51101511 51101567 51101557  51101554 51101550  51101576  51101507 51101535 51101551 51101522 51101584 51101570  51101572 51101504  51101542  51102206 51141704 51201621  51101530 51191910  51102345 51102310 51101807  51101811 51101815 51101905  51241303  51101603 51101617 51101701 51101701 51101706 51142121 51142106 51142109  51201501  51121742 51191517 51121904 51121707 51121511  51142904  51121703 51121780 51121718  51121715 51121501 51121765  51121758 51121728 51131709 51151732 51151737 51191507  51191510
51191515  51142904  51171511 51171702  51171806  51171908 51172107  51171909 51171913 51122104 51171904 51171611 51181516  51181506 51121817 51121805  51121802 51171501 51121818 51181704 51181701 51181706  51181608 51191601 51182203 51101805 51101815 51102301  51161508 51131607 51131603 51131604  51142235 51142001  51141531  51141507 51141715  51141542  51141920
</t>
  </si>
  <si>
    <t>Medicamentos de las familias antiinfecciosos, cardiovasculares, hematologos, sistema nervioso, agentes que afectan el agua y los electrólitos, sistema gastrointestinal, antiespasmóodicos, antiúlcera, Hormonas, antocoagulantes</t>
  </si>
  <si>
    <t>42131500  42131600  42131700  42132100  42132200  42141500  42141600  42141700  42141900  42142000  42142100  42142400  42142500  42142600  42142700  42143100  42151500  42151600  42151700  42151800  42151900  42152000  42152100  42152200  42152300  42152400  42152500  42152600</t>
  </si>
  <si>
    <t>Material medico quirurgico</t>
  </si>
  <si>
    <t xml:space="preserve">Materiales Dentales </t>
  </si>
  <si>
    <t>42151500  42151600  42151700  42151800  42151900  42152000  42152100  42152200  42152300  42152400  42152500  42152600</t>
  </si>
  <si>
    <t>Material de RX</t>
  </si>
  <si>
    <t xml:space="preserve">Material de Laboratorio Clinico </t>
  </si>
  <si>
    <t>42151910 42151640 42181520 42272001</t>
  </si>
  <si>
    <t>Plan Integral de Manejos de Residuos Sólidos Hospitalarios</t>
  </si>
  <si>
    <t>14111510 14111514 14111515 14111507 44121706 31201610 31201512 31201515 44121618 44121503 27112309 44122003</t>
  </si>
  <si>
    <t>48101919 52151604 50201709 50161509   50201713 52151504 52151505 47131810 47121803 47131807 14111704 47131617
47131604 24112601 47131805
47131811</t>
  </si>
  <si>
    <t>76121900 76121500 76121600 76121501</t>
  </si>
  <si>
    <t>43231503-43231505</t>
  </si>
  <si>
    <t>15101505 15101506
15101500 15121500</t>
  </si>
  <si>
    <t>53101502 53103001 53111601
46181604 46181546 53111501 53101504 53101604 53111602
53111601 53103001 53111901</t>
  </si>
  <si>
    <t>84131501 84131506 84131601 84131602 84131607 84131500</t>
  </si>
  <si>
    <t>93141506 86101600 80141625</t>
  </si>
  <si>
    <t>90101501 85151600 85151500</t>
  </si>
  <si>
    <t>Prestación de servicios de alimentacion ( comidas servidas)  para pacientes hospitalizados</t>
  </si>
  <si>
    <t>Sofware actualización del sistema de información</t>
  </si>
  <si>
    <t>72151511 76111500</t>
  </si>
  <si>
    <t>ESE HOSPITAL SAN SEBASTIAN DE URABA</t>
  </si>
  <si>
    <t>WWW.HOSPITALNECOCLI.GOV.CO</t>
  </si>
  <si>
    <t>cad@hospitalnecocli.gov.co</t>
  </si>
  <si>
    <t>NEYDER PUPO NEGRETE</t>
  </si>
  <si>
    <t>CALLE 50 # 36 - 37</t>
  </si>
  <si>
    <t>PLAN ANUAL DE ADQUISICIONES 2022</t>
  </si>
  <si>
    <r>
      <rPr>
        <b/>
        <sz val="14"/>
        <color indexed="8"/>
        <rFont val="Century Gothic"/>
        <family val="2"/>
      </rPr>
      <t>Misión:</t>
    </r>
    <r>
      <rPr>
        <sz val="11"/>
        <color indexed="8"/>
        <rFont val="Century Gothic"/>
        <family val="2"/>
      </rPr>
      <t xml:space="preserve">
Somos la institución prestadora de servicios de salud de primer nivel de atención del municipio de Necoclí, que contribuye al bienestar y mejoramiento de las condiciones de salud de sus habitantes y visitantes; prestando servicios de salud de baja complejidad y otros de mediana, en la zona urbana y rural, a través de talento humano íntegro y competente que brinda trato humanizado.
</t>
    </r>
    <r>
      <rPr>
        <b/>
        <sz val="14"/>
        <color indexed="8"/>
        <rFont val="Century Gothic"/>
        <family val="2"/>
      </rPr>
      <t>Visión:</t>
    </r>
    <r>
      <rPr>
        <sz val="11"/>
        <color indexed="8"/>
        <rFont val="Century Gothic"/>
        <family val="2"/>
      </rPr>
      <t xml:space="preserve">
En 2024 seremos a nivel departamental un referente de entidad pública, que se destaca por ser sólida, solvente y competitiva, con un fuerte capital social, red de servicios de salud fortalecida en la zona rural y un alto sentido de la gobernanza para aunar esfuerzos; enmarcados en el respeto, la honestidad y el compromiso, para una mejor cobertura y resultados en salud, especialmente de la población más vulnerable como maternas, infantes, adolescentes y de riesgo cardiovascular.
</t>
    </r>
  </si>
  <si>
    <t>Mantenimiento preventivo y/o correctivo a equipos de computo, servidores, scanner,planta telefonica fax,ups e impresoras en sus componentes electricos y electronicos de propiedad de la ese hospital san sebastian de uraba</t>
  </si>
  <si>
    <t>Adquisición de pólizas de seguros requeridas para la adecuada protección de los bienes muebles e inmuebles y demás intereses patrimoniales de propiedad de la ese  hospital  san sebastian de uraba o de aquellos por las cuales sea o llegare a ser legal o convencionalmente responsable y la póliza de manejo global representante legal y tesorero</t>
  </si>
  <si>
    <t>PERSONAL ASISTENCIAL  X 19</t>
  </si>
  <si>
    <t>PERSONAL ADMINISTRATIVO X 18</t>
  </si>
  <si>
    <t>FEBRERO</t>
  </si>
  <si>
    <t>Suministro de Combustible y lubricantes a los vehiculos al servicio de la ese hospital san sebastian de uraba</t>
  </si>
  <si>
    <t>Suministro de dotacion de trabajo para funcionarios publicos de que ganan menos de dos salarios mínimos mensuales legales vigentes y para los trabajadores oficiales de la ese hospital san sebastian de uraba</t>
  </si>
  <si>
    <t>Junio</t>
  </si>
  <si>
    <t>Suministro de papelería timbrada y diferentes formatos requeridos por las dependencias de la ese hospital, Diseño, impresión y suministro de material publicitario, tales como pendones, vallas, volantes, plegables, dumis y prendas estampadas para el soporte a las campañas educativas e informativas de los equipos extra murales e intra murales</t>
  </si>
  <si>
    <t>82121503 82121505 82121506 82121503 82121505 82121506</t>
  </si>
  <si>
    <t>Adquisición de servicios Mantenimiento Hospitalario (equipos biomedicos)</t>
  </si>
  <si>
    <t>auditoria de cuentas medicas</t>
  </si>
  <si>
    <t>84111603/80111505</t>
  </si>
  <si>
    <t>40,250,000</t>
  </si>
  <si>
    <t>9 meses</t>
  </si>
  <si>
    <t>prestacion de srvicios profesionales como contador publico de la ESE</t>
  </si>
  <si>
    <t>asesoria profesional y acompañamiento en planeacion y el sistema integrado de gestion de la ESE hospital san sebastian de uaraba</t>
  </si>
  <si>
    <t>evaluacion de forma critica y periodica, la aherencia a la ruta integral de atencion para la promocion y mantenimiento de la salud de la ese hospital san sebastian de uraba y acompañamiento gerencial en conciliacion de glosas por inejecucion en programas de PYP con eps cuando sea necesario</t>
  </si>
  <si>
    <t>prestar los servicios como revisor fiscal de la ese hospital san sebastian de uaraba</t>
  </si>
  <si>
    <t>Asesoria juridica en todas las actuaciones que realice la ESE</t>
  </si>
  <si>
    <t>REPRESENTACIÓN JURÍDICA EN TODAS LAS ACTUACIONES O PROCESOS QUE SE ADELANTAN Y ALLEGUEN ENCONTRÁ DE LA ESE EN LOS DIFERENTES DESPACHOS JUDICIALES, ASÍ COMO LAS DEMANDAS QUE SE INSTAUREN A FAVOR DE LA E.S.E</t>
  </si>
  <si>
    <t>6 meses</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</si>
</sst>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 #,##0_);_(&quot;$&quot;\ * \(#,##0\);_(&quot;$&quot;\ * &quot;-&quot;??_);_(@_)"/>
    <numFmt numFmtId="179" formatCode="_(* #,##0_);_(* \(#,##0\);_(* &quot;-&quot;??_);_(@_)"/>
    <numFmt numFmtId="180" formatCode="&quot;$&quot;\ #,##0"/>
    <numFmt numFmtId="181" formatCode="0_);\(0\)"/>
    <numFmt numFmtId="182" formatCode="0;[Red]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ddd\,\ dd&quot; de &quot;mmmm&quot; de &quot;yyyy"/>
    <numFmt numFmtId="188" formatCode="[$-240A]hh:mm:ss\ AM/PM"/>
    <numFmt numFmtId="189" formatCode="0.000"/>
    <numFmt numFmtId="190" formatCode="0.0000"/>
    <numFmt numFmtId="191" formatCode="0.0"/>
  </numFmts>
  <fonts count="56">
    <font>
      <sz val="11"/>
      <color theme="1"/>
      <name val="Calibri"/>
      <family val="2"/>
    </font>
    <font>
      <sz val="11"/>
      <color indexed="8"/>
      <name val="Calibri"/>
      <family val="2"/>
    </font>
    <font>
      <sz val="10"/>
      <name val="Arial"/>
      <family val="2"/>
    </font>
    <font>
      <sz val="11"/>
      <color indexed="8"/>
      <name val="Century Gothic"/>
      <family val="2"/>
    </font>
    <font>
      <b/>
      <sz val="14"/>
      <color indexed="8"/>
      <name val="Century Gothic"/>
      <family val="2"/>
    </font>
    <font>
      <sz val="12"/>
      <name val="Arial"/>
      <family val="2"/>
    </font>
    <font>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12"/>
      <name val="Century Gothic"/>
      <family val="2"/>
    </font>
    <font>
      <b/>
      <sz val="24"/>
      <color indexed="8"/>
      <name val="Calibri"/>
      <family val="2"/>
    </font>
    <font>
      <sz val="11"/>
      <color indexed="8"/>
      <name val="Arial"/>
      <family val="2"/>
    </font>
    <font>
      <sz val="11"/>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Century Gothic"/>
      <family val="2"/>
    </font>
    <font>
      <u val="single"/>
      <sz val="11"/>
      <color theme="10"/>
      <name val="Century Gothic"/>
      <family val="2"/>
    </font>
    <font>
      <b/>
      <sz val="24"/>
      <color theme="1"/>
      <name val="Calibri"/>
      <family val="2"/>
    </font>
    <font>
      <sz val="11"/>
      <color theme="1"/>
      <name val="Arial"/>
      <family val="2"/>
    </font>
    <font>
      <sz val="11"/>
      <color theme="0"/>
      <name val="Arial"/>
      <family val="2"/>
    </font>
    <font>
      <sz val="12"/>
      <color theme="1"/>
      <name val="Arial"/>
      <family val="2"/>
    </font>
    <font>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style="thin"/>
    </border>
    <border>
      <left>
        <color indexed="63"/>
      </left>
      <right style="thin"/>
      <top style="medium"/>
      <bottom style="thin"/>
    </border>
    <border>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2"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8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30" fillId="23" borderId="12" xfId="39" applyBorder="1" applyAlignment="1">
      <alignment wrapText="1"/>
    </xf>
    <xf numFmtId="0" fontId="0" fillId="0" borderId="0" xfId="0" applyAlignment="1">
      <alignment/>
    </xf>
    <xf numFmtId="0" fontId="0" fillId="0" borderId="0" xfId="0" applyFill="1" applyAlignment="1">
      <alignment wrapText="1"/>
    </xf>
    <xf numFmtId="0" fontId="0" fillId="0" borderId="0" xfId="0" applyAlignment="1">
      <alignment horizontal="center" wrapText="1"/>
    </xf>
    <xf numFmtId="0" fontId="0" fillId="0" borderId="0" xfId="0" applyAlignment="1">
      <alignment horizontal="center"/>
    </xf>
    <xf numFmtId="0" fontId="30" fillId="23" borderId="13" xfId="39"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Alignment="1">
      <alignment vertical="center" wrapText="1"/>
    </xf>
    <xf numFmtId="0" fontId="49" fillId="0" borderId="12" xfId="0" applyFont="1" applyBorder="1" applyAlignment="1">
      <alignment wrapText="1"/>
    </xf>
    <xf numFmtId="0" fontId="49" fillId="0" borderId="10" xfId="0" applyFont="1" applyBorder="1" applyAlignment="1">
      <alignment wrapText="1"/>
    </xf>
    <xf numFmtId="0" fontId="49" fillId="0" borderId="10" xfId="0" applyFont="1" applyBorder="1" applyAlignment="1" quotePrefix="1">
      <alignment horizontal="left" wrapText="1"/>
    </xf>
    <xf numFmtId="0" fontId="50" fillId="0" borderId="10" xfId="46" applyFont="1" applyBorder="1" applyAlignment="1" quotePrefix="1">
      <alignment wrapText="1"/>
    </xf>
    <xf numFmtId="0" fontId="50" fillId="0" borderId="10" xfId="46" applyFont="1" applyBorder="1" applyAlignment="1">
      <alignment wrapText="1"/>
    </xf>
    <xf numFmtId="178" fontId="49" fillId="0" borderId="10" xfId="0" applyNumberFormat="1" applyFont="1" applyBorder="1" applyAlignment="1">
      <alignment wrapText="1"/>
    </xf>
    <xf numFmtId="14" fontId="49" fillId="0" borderId="11" xfId="0" applyNumberFormat="1" applyFont="1" applyBorder="1" applyAlignment="1">
      <alignment wrapText="1"/>
    </xf>
    <xf numFmtId="0" fontId="51" fillId="0" borderId="0" xfId="0" applyFont="1" applyAlignment="1">
      <alignment vertical="center"/>
    </xf>
    <xf numFmtId="0" fontId="48" fillId="0" borderId="0" xfId="0" applyFont="1" applyAlignment="1">
      <alignment vertical="center"/>
    </xf>
    <xf numFmtId="49" fontId="49" fillId="0" borderId="16" xfId="0" applyNumberFormat="1" applyFont="1" applyBorder="1" applyAlignment="1">
      <alignment vertical="center" wrapText="1"/>
    </xf>
    <xf numFmtId="49" fontId="49" fillId="0" borderId="17" xfId="0" applyNumberFormat="1" applyFont="1" applyBorder="1" applyAlignment="1">
      <alignment vertical="center" wrapText="1"/>
    </xf>
    <xf numFmtId="49" fontId="49" fillId="0" borderId="18" xfId="0" applyNumberFormat="1" applyFont="1" applyBorder="1" applyAlignment="1">
      <alignment vertical="center" wrapText="1"/>
    </xf>
    <xf numFmtId="0" fontId="48" fillId="0" borderId="0" xfId="0" applyFont="1" applyAlignment="1">
      <alignment vertical="center" wrapText="1"/>
    </xf>
    <xf numFmtId="0" fontId="30" fillId="23" borderId="16" xfId="39" applyBorder="1" applyAlignment="1">
      <alignment vertical="center" wrapText="1"/>
    </xf>
    <xf numFmtId="0" fontId="52" fillId="0" borderId="14"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49" fillId="0" borderId="10" xfId="0" applyFont="1" applyBorder="1" applyAlignment="1">
      <alignment horizontal="left" vertical="top" wrapText="1"/>
    </xf>
    <xf numFmtId="0" fontId="0" fillId="33" borderId="0" xfId="0" applyFill="1" applyAlignment="1">
      <alignment wrapText="1"/>
    </xf>
    <xf numFmtId="0" fontId="30" fillId="33" borderId="14" xfId="39" applyFill="1" applyBorder="1" applyAlignment="1">
      <alignment vertical="center" wrapText="1"/>
    </xf>
    <xf numFmtId="0" fontId="30" fillId="33" borderId="14" xfId="39" applyFill="1" applyBorder="1" applyAlignment="1">
      <alignment horizontal="center" vertical="center" wrapText="1"/>
    </xf>
    <xf numFmtId="0" fontId="30" fillId="33" borderId="13" xfId="39" applyFill="1" applyBorder="1" applyAlignment="1">
      <alignment horizontal="center" vertical="center" wrapText="1"/>
    </xf>
    <xf numFmtId="0" fontId="30" fillId="33" borderId="12" xfId="39" applyFill="1" applyBorder="1" applyAlignment="1">
      <alignment horizontal="center" vertical="center" wrapText="1"/>
    </xf>
    <xf numFmtId="3" fontId="0" fillId="0" borderId="0" xfId="0" applyNumberFormat="1" applyAlignment="1">
      <alignment vertical="center" wrapText="1"/>
    </xf>
    <xf numFmtId="0" fontId="53" fillId="33" borderId="14" xfId="39" applyFont="1" applyFill="1" applyBorder="1" applyAlignment="1">
      <alignment horizontal="right" vertical="center" wrapText="1"/>
    </xf>
    <xf numFmtId="0" fontId="30" fillId="33" borderId="19" xfId="39" applyFill="1" applyBorder="1" applyAlignment="1">
      <alignment horizontal="center" vertical="center" wrapText="1"/>
    </xf>
    <xf numFmtId="0" fontId="30" fillId="33" borderId="20" xfId="39" applyFill="1" applyBorder="1" applyAlignment="1">
      <alignment horizontal="center" vertical="center" wrapText="1"/>
    </xf>
    <xf numFmtId="0" fontId="52" fillId="0" borderId="0" xfId="0" applyFont="1" applyBorder="1" applyAlignment="1">
      <alignment horizontal="right" vertical="center" wrapText="1"/>
    </xf>
    <xf numFmtId="0" fontId="52" fillId="0" borderId="0" xfId="0" applyFont="1" applyFill="1" applyBorder="1" applyAlignment="1">
      <alignment horizontal="right" vertical="center" wrapText="1"/>
    </xf>
    <xf numFmtId="3" fontId="52" fillId="0" borderId="0" xfId="0" applyNumberFormat="1" applyFont="1" applyBorder="1" applyAlignment="1">
      <alignment horizontal="right" vertical="center" wrapText="1"/>
    </xf>
    <xf numFmtId="0" fontId="54" fillId="0" borderId="14" xfId="0" applyFont="1" applyFill="1" applyBorder="1" applyAlignment="1">
      <alignment horizontal="left" vertical="center" wrapText="1"/>
    </xf>
    <xf numFmtId="0" fontId="5" fillId="0" borderId="14" xfId="54" applyFont="1" applyFill="1" applyBorder="1" applyAlignment="1">
      <alignment horizontal="left" vertical="center" wrapText="1"/>
      <protection/>
    </xf>
    <xf numFmtId="0" fontId="54" fillId="0" borderId="19"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4" fillId="0" borderId="0" xfId="0" applyFont="1" applyFill="1" applyAlignment="1">
      <alignment horizontal="left" vertical="center" wrapText="1"/>
    </xf>
    <xf numFmtId="0" fontId="5" fillId="0" borderId="14" xfId="0" applyFont="1" applyFill="1" applyBorder="1" applyAlignment="1">
      <alignment horizontal="left" vertical="center" wrapText="1"/>
    </xf>
    <xf numFmtId="178" fontId="54" fillId="0" borderId="0" xfId="0" applyNumberFormat="1" applyFont="1" applyFill="1" applyAlignment="1">
      <alignment horizontal="left" vertical="center" wrapText="1"/>
    </xf>
    <xf numFmtId="0" fontId="5" fillId="0" borderId="14" xfId="54" applyFont="1" applyFill="1" applyBorder="1" applyAlignment="1">
      <alignment horizontal="left" vertical="center"/>
      <protection/>
    </xf>
    <xf numFmtId="0" fontId="5" fillId="0" borderId="14" xfId="0" applyFont="1" applyFill="1" applyBorder="1" applyAlignment="1">
      <alignment horizontal="left" vertical="center"/>
    </xf>
    <xf numFmtId="3" fontId="5" fillId="0" borderId="14" xfId="0" applyNumberFormat="1" applyFont="1" applyFill="1" applyBorder="1" applyAlignment="1" applyProtection="1">
      <alignment horizontal="left" vertical="center" wrapText="1"/>
      <protection/>
    </xf>
    <xf numFmtId="3" fontId="6" fillId="0" borderId="14" xfId="0" applyNumberFormat="1" applyFont="1" applyFill="1" applyBorder="1" applyAlignment="1" applyProtection="1">
      <alignment horizontal="left" vertical="center" wrapText="1"/>
      <protection/>
    </xf>
    <xf numFmtId="0" fontId="5" fillId="0" borderId="14" xfId="54" applyNumberFormat="1" applyFont="1" applyFill="1" applyBorder="1" applyAlignment="1">
      <alignment horizontal="left" vertical="center" wrapText="1"/>
      <protection/>
    </xf>
    <xf numFmtId="14" fontId="5" fillId="0" borderId="14" xfId="0" applyNumberFormat="1" applyFont="1" applyFill="1" applyBorder="1" applyAlignment="1">
      <alignment horizontal="left" vertical="center" wrapText="1"/>
    </xf>
    <xf numFmtId="168" fontId="52" fillId="0" borderId="22" xfId="0" applyNumberFormat="1" applyFont="1" applyBorder="1" applyAlignment="1">
      <alignment horizontal="right" vertical="center" wrapText="1"/>
    </xf>
    <xf numFmtId="0" fontId="55" fillId="0" borderId="14" xfId="0" applyFont="1" applyFill="1" applyBorder="1" applyAlignment="1">
      <alignment horizontal="left" vertical="center"/>
    </xf>
    <xf numFmtId="0" fontId="0" fillId="0" borderId="0" xfId="0" applyBorder="1" applyAlignment="1">
      <alignment horizontal="right" vertical="center" wrapText="1"/>
    </xf>
    <xf numFmtId="0" fontId="0" fillId="0" borderId="0" xfId="0" applyFill="1" applyBorder="1" applyAlignment="1">
      <alignment horizontal="right" vertical="center" wrapText="1"/>
    </xf>
    <xf numFmtId="0" fontId="30" fillId="33" borderId="14" xfId="39" applyFill="1" applyBorder="1" applyAlignment="1">
      <alignment horizontal="right" vertical="center" wrapText="1"/>
    </xf>
    <xf numFmtId="3" fontId="54" fillId="0" borderId="14" xfId="55" applyNumberFormat="1" applyFont="1" applyFill="1" applyBorder="1" applyAlignment="1">
      <alignment horizontal="right" vertical="center" wrapText="1"/>
      <protection/>
    </xf>
    <xf numFmtId="41" fontId="54" fillId="0" borderId="14" xfId="50" applyFont="1" applyFill="1" applyBorder="1" applyAlignment="1">
      <alignment horizontal="right" vertical="center" wrapText="1"/>
    </xf>
    <xf numFmtId="168" fontId="5" fillId="0" borderId="14" xfId="51" applyNumberFormat="1" applyFont="1" applyFill="1" applyBorder="1" applyAlignment="1">
      <alignment horizontal="right" vertical="center" wrapText="1"/>
    </xf>
    <xf numFmtId="169" fontId="5" fillId="0" borderId="14" xfId="55" applyNumberFormat="1" applyFont="1" applyFill="1" applyBorder="1" applyAlignment="1">
      <alignment horizontal="right" vertical="center" wrapText="1"/>
      <protection/>
    </xf>
    <xf numFmtId="168" fontId="5" fillId="0" borderId="14" xfId="0" applyNumberFormat="1" applyFont="1" applyFill="1" applyBorder="1" applyAlignment="1">
      <alignment horizontal="right" vertical="center" wrapText="1"/>
    </xf>
    <xf numFmtId="3" fontId="54" fillId="0" borderId="14" xfId="0" applyNumberFormat="1" applyFont="1" applyFill="1" applyBorder="1" applyAlignment="1">
      <alignment horizontal="right" vertical="center"/>
    </xf>
    <xf numFmtId="168" fontId="5" fillId="0" borderId="14" xfId="51" applyNumberFormat="1" applyFont="1" applyFill="1" applyBorder="1" applyAlignment="1">
      <alignment horizontal="right" vertical="center"/>
    </xf>
    <xf numFmtId="168" fontId="0" fillId="0" borderId="22" xfId="0" applyNumberFormat="1" applyBorder="1" applyAlignment="1">
      <alignment horizontal="right" vertical="center" wrapText="1"/>
    </xf>
    <xf numFmtId="3" fontId="54" fillId="0" borderId="14" xfId="55" applyNumberFormat="1" applyFont="1" applyBorder="1" applyAlignment="1">
      <alignment vertical="center" wrapText="1"/>
      <protection/>
    </xf>
    <xf numFmtId="3" fontId="0" fillId="0" borderId="0" xfId="0" applyNumberFormat="1" applyBorder="1" applyAlignment="1">
      <alignment horizontal="right" vertical="center" wrapText="1"/>
    </xf>
    <xf numFmtId="0" fontId="49" fillId="0" borderId="23"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49" fillId="0" borderId="30"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31" xfId="0" applyFont="1" applyFill="1" applyBorder="1" applyAlignment="1">
      <alignment horizontal="center" vertical="center" wrapText="1"/>
    </xf>
    <xf numFmtId="0" fontId="49" fillId="0" borderId="21" xfId="0" applyFont="1" applyFill="1" applyBorder="1" applyAlignment="1">
      <alignment horizontal="center" vertical="center" wrapText="1"/>
    </xf>
    <xf numFmtId="168" fontId="0" fillId="0" borderId="0" xfId="0" applyNumberFormat="1" applyBorder="1" applyAlignment="1">
      <alignment horizontal="right" vertical="center" wrapText="1"/>
    </xf>
    <xf numFmtId="0" fontId="0" fillId="0" borderId="0" xfId="0"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5" xfId="55"/>
    <cellStyle name="Normal 6"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38">
    <dxf>
      <font>
        <b val="0"/>
        <i val="0"/>
      </font>
      <fill>
        <patternFill>
          <bgColor rgb="FFC0CFD7"/>
        </patternFill>
      </fill>
    </dxf>
    <dxf>
      <fill>
        <patternFill>
          <bgColor rgb="FFD5DFE4"/>
        </patternFill>
      </fill>
    </dxf>
    <dxf>
      <font>
        <b val="0"/>
        <i val="0"/>
        <color auto="1"/>
      </font>
      <fill>
        <patternFill>
          <bgColor rgb="FFEAEFF2"/>
        </patternFill>
      </fill>
    </dxf>
    <dxf>
      <font>
        <b val="0"/>
        <i val="0"/>
      </font>
      <fill>
        <patternFill>
          <bgColor rgb="FFC0CFD7"/>
        </patternFill>
      </fill>
    </dxf>
    <dxf>
      <fill>
        <patternFill>
          <bgColor rgb="FFD5DFE4"/>
        </patternFill>
      </fill>
    </dxf>
    <dxf>
      <font>
        <b val="0"/>
        <i val="0"/>
        <color auto="1"/>
      </font>
      <fill>
        <patternFill>
          <bgColor rgb="FFEAEFF2"/>
        </patternFill>
      </fill>
    </dxf>
    <dxf>
      <font>
        <b val="0"/>
        <i val="0"/>
      </font>
      <fill>
        <patternFill>
          <bgColor rgb="FFC0CFD7"/>
        </patternFill>
      </fill>
    </dxf>
    <dxf>
      <fill>
        <patternFill>
          <bgColor rgb="FFD5DFE4"/>
        </patternFill>
      </fill>
    </dxf>
    <dxf>
      <font>
        <b val="0"/>
        <i val="0"/>
        <color auto="1"/>
      </font>
      <fill>
        <patternFill>
          <bgColor rgb="FFEAEFF2"/>
        </patternFill>
      </fill>
    </dxf>
    <dxf>
      <font>
        <b val="0"/>
        <i val="0"/>
      </font>
      <fill>
        <patternFill>
          <bgColor rgb="FFC0CFD7"/>
        </patternFill>
      </fill>
    </dxf>
    <dxf>
      <fill>
        <patternFill>
          <bgColor rgb="FFD5DFE4"/>
        </patternFill>
      </fill>
    </dxf>
    <dxf>
      <font>
        <b val="0"/>
        <i val="0"/>
        <color auto="1"/>
      </font>
      <fill>
        <patternFill>
          <bgColor rgb="FFEAEFF2"/>
        </patternFill>
      </fill>
    </dxf>
    <dxf>
      <font>
        <b val="0"/>
        <i val="0"/>
      </font>
      <fill>
        <patternFill>
          <bgColor rgb="FFC0CFD7"/>
        </patternFill>
      </fill>
    </dxf>
    <dxf>
      <fill>
        <patternFill>
          <bgColor rgb="FFD5DFE4"/>
        </patternFill>
      </fill>
    </dxf>
    <dxf>
      <font>
        <b val="0"/>
        <i val="0"/>
        <color auto="1"/>
      </font>
      <fill>
        <patternFill>
          <bgColor rgb="FFEAEFF2"/>
        </patternFill>
      </fill>
    </dxf>
    <dxf>
      <font>
        <b val="0"/>
        <i val="0"/>
      </font>
      <fill>
        <patternFill>
          <bgColor rgb="FFC0CFD7"/>
        </patternFill>
      </fill>
    </dxf>
    <dxf>
      <fill>
        <patternFill>
          <bgColor rgb="FFD5DFE4"/>
        </patternFill>
      </fill>
    </dxf>
    <dxf>
      <font>
        <b val="0"/>
        <i val="0"/>
        <color auto="1"/>
      </font>
      <fill>
        <patternFill>
          <bgColor rgb="FFEAEFF2"/>
        </patternFill>
      </fill>
    </dxf>
    <dxf>
      <font>
        <b val="0"/>
        <i val="0"/>
      </font>
      <fill>
        <patternFill>
          <bgColor rgb="FFC0CFD7"/>
        </patternFill>
      </fill>
    </dxf>
    <dxf>
      <fill>
        <patternFill>
          <bgColor rgb="FFD5DFE4"/>
        </patternFill>
      </fill>
    </dxf>
    <dxf>
      <font>
        <b val="0"/>
        <i val="0"/>
        <color auto="1"/>
      </font>
      <fill>
        <patternFill>
          <bgColor rgb="FFEAEFF2"/>
        </patternFill>
      </fill>
    </dxf>
    <dxf>
      <font>
        <b val="0"/>
        <i val="0"/>
      </font>
      <fill>
        <patternFill>
          <bgColor rgb="FFC0CFD7"/>
        </patternFill>
      </fill>
    </dxf>
    <dxf>
      <fill>
        <patternFill>
          <bgColor rgb="FFD5DFE4"/>
        </patternFill>
      </fill>
    </dxf>
    <dxf>
      <font>
        <b val="0"/>
        <i val="0"/>
        <color auto="1"/>
      </font>
      <fill>
        <patternFill>
          <bgColor rgb="FFEAEFF2"/>
        </patternFill>
      </fill>
    </dxf>
    <dxf>
      <font>
        <b val="0"/>
        <i val="0"/>
      </font>
      <fill>
        <patternFill>
          <bgColor rgb="FFC0CFD7"/>
        </patternFill>
      </fill>
    </dxf>
    <dxf>
      <fill>
        <patternFill>
          <bgColor rgb="FFD5DFE4"/>
        </patternFill>
      </fill>
    </dxf>
    <dxf>
      <font>
        <b val="0"/>
        <i val="0"/>
        <color auto="1"/>
      </font>
      <fill>
        <patternFill>
          <bgColor rgb="FFEAEFF2"/>
        </patternFill>
      </fill>
    </dxf>
    <dxf>
      <font>
        <b val="0"/>
        <i val="0"/>
      </font>
      <fill>
        <patternFill>
          <bgColor rgb="FFC0CFD7"/>
        </patternFill>
      </fill>
    </dxf>
    <dxf>
      <fill>
        <patternFill>
          <bgColor rgb="FFD5DFE4"/>
        </patternFill>
      </fill>
    </dxf>
    <dxf>
      <font>
        <b val="0"/>
        <i val="0"/>
        <color auto="1"/>
      </font>
      <fill>
        <patternFill>
          <bgColor rgb="FFEAEFF2"/>
        </patternFill>
      </fill>
    </dxf>
    <dxf>
      <font>
        <b val="0"/>
        <i val="0"/>
        <color auto="1"/>
      </font>
      <fill>
        <patternFill>
          <bgColor rgb="FFEAEFF2"/>
        </patternFill>
      </fill>
      <border/>
    </dxf>
    <dxf>
      <font>
        <b val="0"/>
        <i val="0"/>
      </font>
      <fill>
        <patternFill>
          <bgColor rgb="FFC0CFD7"/>
        </patternFill>
      </fill>
      <border/>
    </dxf>
    <dxf>
      <font>
        <b/>
        <i val="0"/>
        <color theme="0"/>
      </font>
      <fill>
        <patternFill>
          <bgColor rgb="FF96B5C6"/>
        </patternFill>
      </fill>
      <border/>
    </dxf>
    <dxf>
      <font>
        <b/>
        <i val="0"/>
        <color theme="0"/>
      </font>
      <fill>
        <patternFill>
          <bgColor rgb="FF8CABBB"/>
        </patternFill>
      </fill>
      <border/>
    </dxf>
    <dxf>
      <font>
        <b/>
        <i val="0"/>
        <color theme="0"/>
      </font>
      <fill>
        <patternFill>
          <bgColor rgb="FF82A1B1"/>
        </patternFill>
      </fill>
      <border/>
    </dxf>
    <dxf>
      <font>
        <b/>
        <i val="0"/>
        <color theme="0"/>
      </font>
      <fill>
        <patternFill>
          <bgColor rgb="FF7897A7"/>
        </patternFill>
      </fill>
      <border/>
    </dxf>
    <dxf>
      <font>
        <b/>
        <i val="0"/>
        <color theme="0"/>
      </font>
      <fill>
        <patternFill>
          <bgColor rgb="FF6F8D9D"/>
        </patternFill>
      </fill>
      <border/>
    </dxf>
    <dxf>
      <font>
        <b/>
        <i val="0"/>
        <color theme="0"/>
      </font>
      <fill>
        <patternFill>
          <bgColor rgb="FF65839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spitalnecocli.gov.co/" TargetMode="External" /><Relationship Id="rId2" Type="http://schemas.openxmlformats.org/officeDocument/2006/relationships/hyperlink" Target="mailto:cad@hospitalnecocli.gov.c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60"/>
  <sheetViews>
    <sheetView tabSelected="1" zoomScale="70" zoomScaleNormal="70" zoomScalePageLayoutView="80" workbookViewId="0" topLeftCell="A31">
      <selection activeCell="F34" sqref="F34"/>
    </sheetView>
  </sheetViews>
  <sheetFormatPr defaultColWidth="10.8515625" defaultRowHeight="15"/>
  <cols>
    <col min="1" max="1" width="3.8515625" style="1" customWidth="1"/>
    <col min="2" max="2" width="39.57421875" style="12" customWidth="1"/>
    <col min="3" max="3" width="66.421875" style="7" customWidth="1"/>
    <col min="4" max="5" width="15.140625" style="1" customWidth="1"/>
    <col min="6" max="6" width="17.421875" style="7" customWidth="1"/>
    <col min="7" max="7" width="10.8515625" style="1" customWidth="1"/>
    <col min="8" max="8" width="21.28125" style="40" customWidth="1"/>
    <col min="9" max="9" width="22.57421875" style="59" customWidth="1"/>
    <col min="10" max="10" width="16.140625" style="7" bestFit="1" customWidth="1"/>
    <col min="11" max="11" width="18.00390625" style="7" customWidth="1"/>
    <col min="12" max="12" width="47.140625" style="7" customWidth="1"/>
    <col min="13" max="13" width="14.00390625" style="1" customWidth="1"/>
    <col min="14" max="14" width="42.421875" style="1" customWidth="1"/>
    <col min="15" max="16384" width="10.8515625" style="1" customWidth="1"/>
  </cols>
  <sheetData>
    <row r="2" ht="31.5">
      <c r="B2" s="20" t="s">
        <v>75</v>
      </c>
    </row>
    <row r="3" ht="15">
      <c r="B3" s="21"/>
    </row>
    <row r="4" spans="2:12" ht="15.75" thickBot="1">
      <c r="B4" s="21" t="s">
        <v>0</v>
      </c>
      <c r="K4" s="1"/>
      <c r="L4" s="1"/>
    </row>
    <row r="5" spans="2:11" ht="16.5" customHeight="1">
      <c r="B5" s="22" t="s">
        <v>1</v>
      </c>
      <c r="C5" s="13" t="s">
        <v>70</v>
      </c>
      <c r="H5" s="76"/>
      <c r="I5" s="76"/>
      <c r="J5" s="76"/>
      <c r="K5" s="76"/>
    </row>
    <row r="6" spans="2:11" ht="16.5" customHeight="1">
      <c r="B6" s="23" t="s">
        <v>2</v>
      </c>
      <c r="C6" s="14" t="s">
        <v>74</v>
      </c>
      <c r="H6" s="76"/>
      <c r="I6" s="76"/>
      <c r="J6" s="76"/>
      <c r="K6" s="76"/>
    </row>
    <row r="7" spans="2:11" ht="16.5" customHeight="1">
      <c r="B7" s="23" t="s">
        <v>3</v>
      </c>
      <c r="C7" s="15">
        <v>8214546</v>
      </c>
      <c r="H7" s="76"/>
      <c r="I7" s="76"/>
      <c r="J7" s="76"/>
      <c r="K7" s="76"/>
    </row>
    <row r="8" spans="2:11" ht="16.5" customHeight="1">
      <c r="B8" s="23" t="s">
        <v>16</v>
      </c>
      <c r="C8" s="16" t="s">
        <v>71</v>
      </c>
      <c r="H8" s="76"/>
      <c r="I8" s="76"/>
      <c r="J8" s="76"/>
      <c r="K8" s="76"/>
    </row>
    <row r="9" spans="2:11" ht="267" customHeight="1">
      <c r="B9" s="23" t="s">
        <v>19</v>
      </c>
      <c r="C9" s="30" t="s">
        <v>76</v>
      </c>
      <c r="H9" s="81" t="s">
        <v>26</v>
      </c>
      <c r="I9" s="82"/>
      <c r="J9" s="82"/>
      <c r="K9" s="83"/>
    </row>
    <row r="10" spans="2:11" ht="90.75" customHeight="1">
      <c r="B10" s="23" t="s">
        <v>4</v>
      </c>
      <c r="C10" s="17" t="s">
        <v>72</v>
      </c>
      <c r="H10" s="41"/>
      <c r="I10" s="60"/>
      <c r="J10" s="6"/>
      <c r="K10" s="6"/>
    </row>
    <row r="11" spans="2:11" ht="16.5" customHeight="1">
      <c r="B11" s="23" t="s">
        <v>5</v>
      </c>
      <c r="C11" s="14" t="s">
        <v>73</v>
      </c>
      <c r="H11" s="72" t="s">
        <v>25</v>
      </c>
      <c r="I11" s="73"/>
      <c r="J11" s="73"/>
      <c r="K11" s="74"/>
    </row>
    <row r="12" spans="2:11" ht="27" customHeight="1">
      <c r="B12" s="23" t="s">
        <v>22</v>
      </c>
      <c r="C12" s="18">
        <v>5331759103</v>
      </c>
      <c r="H12" s="75"/>
      <c r="I12" s="76"/>
      <c r="J12" s="76"/>
      <c r="K12" s="77"/>
    </row>
    <row r="13" spans="2:11" ht="33" customHeight="1">
      <c r="B13" s="23" t="s">
        <v>23</v>
      </c>
      <c r="C13" s="18">
        <v>300000000</v>
      </c>
      <c r="D13" s="36"/>
      <c r="E13" s="71"/>
      <c r="H13" s="75"/>
      <c r="I13" s="76"/>
      <c r="J13" s="76"/>
      <c r="K13" s="77"/>
    </row>
    <row r="14" spans="2:11" ht="45" customHeight="1">
      <c r="B14" s="23" t="s">
        <v>24</v>
      </c>
      <c r="C14" s="18">
        <v>150000000</v>
      </c>
      <c r="H14" s="75"/>
      <c r="I14" s="76"/>
      <c r="J14" s="76"/>
      <c r="K14" s="77"/>
    </row>
    <row r="15" spans="2:11" ht="33.75" thickBot="1">
      <c r="B15" s="24" t="s">
        <v>18</v>
      </c>
      <c r="C15" s="19">
        <v>44588</v>
      </c>
      <c r="H15" s="78"/>
      <c r="I15" s="79"/>
      <c r="J15" s="79"/>
      <c r="K15" s="80"/>
    </row>
    <row r="17" ht="15.75" thickBot="1">
      <c r="B17" s="21" t="s">
        <v>15</v>
      </c>
    </row>
    <row r="18" spans="2:12" s="31" customFormat="1" ht="75" customHeight="1">
      <c r="B18" s="32" t="s">
        <v>27</v>
      </c>
      <c r="C18" s="33" t="s">
        <v>6</v>
      </c>
      <c r="D18" s="33" t="s">
        <v>17</v>
      </c>
      <c r="E18" s="33" t="s">
        <v>7</v>
      </c>
      <c r="F18" s="33" t="s">
        <v>8</v>
      </c>
      <c r="G18" s="38" t="s">
        <v>9</v>
      </c>
      <c r="H18" s="37" t="s">
        <v>10</v>
      </c>
      <c r="I18" s="61" t="s">
        <v>11</v>
      </c>
      <c r="J18" s="39" t="s">
        <v>12</v>
      </c>
      <c r="K18" s="34" t="s">
        <v>13</v>
      </c>
      <c r="L18" s="35" t="s">
        <v>14</v>
      </c>
    </row>
    <row r="19" spans="2:12" s="48" customFormat="1" ht="374.25" customHeight="1">
      <c r="B19" s="43" t="s">
        <v>48</v>
      </c>
      <c r="C19" s="44" t="s">
        <v>49</v>
      </c>
      <c r="D19" s="43" t="s">
        <v>43</v>
      </c>
      <c r="E19" s="43" t="s">
        <v>44</v>
      </c>
      <c r="F19" s="43" t="s">
        <v>46</v>
      </c>
      <c r="G19" s="45" t="s">
        <v>42</v>
      </c>
      <c r="H19" s="62">
        <v>458556000</v>
      </c>
      <c r="I19" s="62">
        <v>458556000</v>
      </c>
      <c r="J19" s="46" t="s">
        <v>28</v>
      </c>
      <c r="K19" s="43">
        <v>0</v>
      </c>
      <c r="L19" s="47" t="s">
        <v>73</v>
      </c>
    </row>
    <row r="20" spans="2:12" s="48" customFormat="1" ht="164.25" customHeight="1">
      <c r="B20" s="43" t="s">
        <v>50</v>
      </c>
      <c r="C20" s="43" t="s">
        <v>51</v>
      </c>
      <c r="D20" s="43" t="s">
        <v>40</v>
      </c>
      <c r="E20" s="43" t="s">
        <v>44</v>
      </c>
      <c r="F20" s="43" t="s">
        <v>46</v>
      </c>
      <c r="G20" s="45" t="s">
        <v>42</v>
      </c>
      <c r="H20" s="62">
        <v>620200650</v>
      </c>
      <c r="I20" s="62">
        <v>620200650</v>
      </c>
      <c r="J20" s="46" t="s">
        <v>28</v>
      </c>
      <c r="K20" s="43">
        <v>0</v>
      </c>
      <c r="L20" s="47" t="s">
        <v>73</v>
      </c>
    </row>
    <row r="21" spans="2:12" s="48" customFormat="1" ht="60">
      <c r="B21" s="48" t="s">
        <v>53</v>
      </c>
      <c r="C21" s="43" t="s">
        <v>52</v>
      </c>
      <c r="D21" s="43" t="s">
        <v>40</v>
      </c>
      <c r="E21" s="43" t="s">
        <v>44</v>
      </c>
      <c r="F21" s="43" t="s">
        <v>46</v>
      </c>
      <c r="G21" s="45" t="s">
        <v>42</v>
      </c>
      <c r="H21" s="63">
        <v>107000000</v>
      </c>
      <c r="I21" s="63">
        <v>107000000</v>
      </c>
      <c r="J21" s="46" t="s">
        <v>28</v>
      </c>
      <c r="K21" s="43">
        <v>0</v>
      </c>
      <c r="L21" s="47" t="s">
        <v>73</v>
      </c>
    </row>
    <row r="22" spans="2:12" s="48" customFormat="1" ht="27" customHeight="1">
      <c r="B22" s="48">
        <v>42181712</v>
      </c>
      <c r="C22" s="43" t="s">
        <v>54</v>
      </c>
      <c r="D22" s="43" t="s">
        <v>40</v>
      </c>
      <c r="E22" s="43" t="s">
        <v>44</v>
      </c>
      <c r="F22" s="43" t="s">
        <v>46</v>
      </c>
      <c r="G22" s="43" t="s">
        <v>42</v>
      </c>
      <c r="H22" s="70">
        <v>300112173</v>
      </c>
      <c r="I22" s="70">
        <v>300112173</v>
      </c>
      <c r="J22" s="46" t="s">
        <v>28</v>
      </c>
      <c r="K22" s="43">
        <v>0</v>
      </c>
      <c r="L22" s="47" t="s">
        <v>73</v>
      </c>
    </row>
    <row r="23" spans="2:12" s="48" customFormat="1" ht="37.5" customHeight="1">
      <c r="B23" s="43" t="s">
        <v>56</v>
      </c>
      <c r="C23" s="43" t="s">
        <v>55</v>
      </c>
      <c r="D23" s="43" t="s">
        <v>40</v>
      </c>
      <c r="E23" s="43" t="s">
        <v>44</v>
      </c>
      <c r="F23" s="43" t="s">
        <v>46</v>
      </c>
      <c r="G23" s="45" t="s">
        <v>42</v>
      </c>
      <c r="H23" s="63">
        <v>231171237</v>
      </c>
      <c r="I23" s="63">
        <v>231171237</v>
      </c>
      <c r="J23" s="46" t="s">
        <v>28</v>
      </c>
      <c r="K23" s="43">
        <v>0</v>
      </c>
      <c r="L23" s="47" t="s">
        <v>73</v>
      </c>
    </row>
    <row r="24" spans="2:14" s="48" customFormat="1" ht="60">
      <c r="B24" s="49" t="s">
        <v>58</v>
      </c>
      <c r="C24" s="44" t="s">
        <v>34</v>
      </c>
      <c r="D24" s="44" t="s">
        <v>40</v>
      </c>
      <c r="E24" s="44" t="s">
        <v>44</v>
      </c>
      <c r="F24" s="43" t="s">
        <v>46</v>
      </c>
      <c r="G24" s="45" t="s">
        <v>42</v>
      </c>
      <c r="H24" s="64">
        <v>250000000</v>
      </c>
      <c r="I24" s="64">
        <v>250000000</v>
      </c>
      <c r="J24" s="46" t="s">
        <v>28</v>
      </c>
      <c r="K24" s="43">
        <v>0</v>
      </c>
      <c r="L24" s="47" t="s">
        <v>73</v>
      </c>
      <c r="N24" s="50"/>
    </row>
    <row r="25" spans="2:14" s="48" customFormat="1" ht="90">
      <c r="B25" s="44" t="s">
        <v>59</v>
      </c>
      <c r="C25" s="44" t="s">
        <v>37</v>
      </c>
      <c r="D25" s="44" t="s">
        <v>40</v>
      </c>
      <c r="E25" s="44" t="s">
        <v>44</v>
      </c>
      <c r="F25" s="43" t="s">
        <v>46</v>
      </c>
      <c r="G25" s="45" t="s">
        <v>42</v>
      </c>
      <c r="H25" s="65">
        <v>271111707</v>
      </c>
      <c r="I25" s="65">
        <v>271111707</v>
      </c>
      <c r="J25" s="46" t="s">
        <v>28</v>
      </c>
      <c r="K25" s="43">
        <v>0</v>
      </c>
      <c r="L25" s="47" t="s">
        <v>73</v>
      </c>
      <c r="N25" s="50"/>
    </row>
    <row r="26" spans="2:14" s="48" customFormat="1" ht="106.5" customHeight="1">
      <c r="B26" s="49">
        <v>81112307</v>
      </c>
      <c r="C26" s="44" t="s">
        <v>77</v>
      </c>
      <c r="D26" s="51" t="s">
        <v>29</v>
      </c>
      <c r="E26" s="52" t="s">
        <v>39</v>
      </c>
      <c r="F26" s="43" t="s">
        <v>46</v>
      </c>
      <c r="G26" s="45" t="s">
        <v>42</v>
      </c>
      <c r="H26" s="64">
        <v>120000000</v>
      </c>
      <c r="I26" s="64">
        <v>120000000</v>
      </c>
      <c r="J26" s="46" t="s">
        <v>28</v>
      </c>
      <c r="K26" s="43">
        <v>0</v>
      </c>
      <c r="L26" s="47" t="s">
        <v>73</v>
      </c>
      <c r="N26" s="50"/>
    </row>
    <row r="27" spans="2:12" s="48" customFormat="1" ht="106.5" customHeight="1">
      <c r="B27" s="49" t="s">
        <v>60</v>
      </c>
      <c r="C27" s="53" t="s">
        <v>57</v>
      </c>
      <c r="D27" s="51" t="s">
        <v>40</v>
      </c>
      <c r="E27" s="52" t="s">
        <v>44</v>
      </c>
      <c r="F27" s="43" t="s">
        <v>46</v>
      </c>
      <c r="G27" s="43" t="s">
        <v>42</v>
      </c>
      <c r="H27" s="64">
        <v>73000000</v>
      </c>
      <c r="I27" s="64">
        <v>73000000</v>
      </c>
      <c r="J27" s="43" t="s">
        <v>28</v>
      </c>
      <c r="K27" s="43">
        <v>0</v>
      </c>
      <c r="L27" s="43" t="s">
        <v>73</v>
      </c>
    </row>
    <row r="28" spans="2:12" s="48" customFormat="1" ht="106.5" customHeight="1">
      <c r="B28" s="49" t="s">
        <v>61</v>
      </c>
      <c r="C28" s="44" t="s">
        <v>68</v>
      </c>
      <c r="D28" s="52" t="s">
        <v>45</v>
      </c>
      <c r="E28" s="52">
        <v>6</v>
      </c>
      <c r="F28" s="43" t="s">
        <v>46</v>
      </c>
      <c r="G28" s="43" t="s">
        <v>42</v>
      </c>
      <c r="H28" s="65">
        <f>55592114+741931</f>
        <v>56334045</v>
      </c>
      <c r="I28" s="65">
        <f>55592114+741931</f>
        <v>56334045</v>
      </c>
      <c r="J28" s="43" t="s">
        <v>28</v>
      </c>
      <c r="K28" s="43">
        <v>0</v>
      </c>
      <c r="L28" s="43" t="s">
        <v>73</v>
      </c>
    </row>
    <row r="29" spans="2:12" s="48" customFormat="1" ht="106.5" customHeight="1">
      <c r="B29" s="49" t="s">
        <v>32</v>
      </c>
      <c r="C29" s="44" t="s">
        <v>33</v>
      </c>
      <c r="D29" s="52" t="s">
        <v>30</v>
      </c>
      <c r="E29" s="52" t="s">
        <v>91</v>
      </c>
      <c r="F29" s="43" t="s">
        <v>46</v>
      </c>
      <c r="G29" s="43" t="s">
        <v>42</v>
      </c>
      <c r="H29" s="64">
        <v>83000000</v>
      </c>
      <c r="I29" s="64">
        <v>83000000</v>
      </c>
      <c r="J29" s="43" t="s">
        <v>28</v>
      </c>
      <c r="K29" s="43">
        <v>0</v>
      </c>
      <c r="L29" s="43" t="s">
        <v>73</v>
      </c>
    </row>
    <row r="30" spans="2:12" s="48" customFormat="1" ht="106.5" customHeight="1">
      <c r="B30" s="49">
        <v>72101511</v>
      </c>
      <c r="C30" s="44" t="s">
        <v>36</v>
      </c>
      <c r="D30" s="44" t="s">
        <v>29</v>
      </c>
      <c r="E30" s="44" t="s">
        <v>39</v>
      </c>
      <c r="F30" s="43" t="s">
        <v>46</v>
      </c>
      <c r="G30" s="43" t="s">
        <v>42</v>
      </c>
      <c r="H30" s="64">
        <v>160000000</v>
      </c>
      <c r="I30" s="64">
        <v>160000000</v>
      </c>
      <c r="J30" s="43" t="s">
        <v>28</v>
      </c>
      <c r="K30" s="43">
        <v>0</v>
      </c>
      <c r="L30" s="43" t="s">
        <v>73</v>
      </c>
    </row>
    <row r="31" spans="2:12" s="48" customFormat="1" ht="106.5" customHeight="1">
      <c r="B31" s="44">
        <v>78181507</v>
      </c>
      <c r="C31" s="44" t="s">
        <v>47</v>
      </c>
      <c r="D31" s="44" t="s">
        <v>40</v>
      </c>
      <c r="E31" s="44" t="s">
        <v>44</v>
      </c>
      <c r="F31" s="43" t="s">
        <v>46</v>
      </c>
      <c r="G31" s="43" t="s">
        <v>42</v>
      </c>
      <c r="H31" s="65">
        <v>129712000</v>
      </c>
      <c r="I31" s="65">
        <v>129712000</v>
      </c>
      <c r="J31" s="43" t="s">
        <v>28</v>
      </c>
      <c r="K31" s="43">
        <v>0</v>
      </c>
      <c r="L31" s="43" t="s">
        <v>73</v>
      </c>
    </row>
    <row r="32" spans="2:12" s="48" customFormat="1" ht="106.5" customHeight="1">
      <c r="B32" s="44" t="s">
        <v>62</v>
      </c>
      <c r="C32" s="44" t="s">
        <v>82</v>
      </c>
      <c r="D32" s="44" t="s">
        <v>35</v>
      </c>
      <c r="E32" s="44" t="s">
        <v>44</v>
      </c>
      <c r="F32" s="43" t="s">
        <v>46</v>
      </c>
      <c r="G32" s="43" t="s">
        <v>42</v>
      </c>
      <c r="H32" s="65">
        <v>148880000</v>
      </c>
      <c r="I32" s="65">
        <v>148880000</v>
      </c>
      <c r="J32" s="43" t="s">
        <v>28</v>
      </c>
      <c r="K32" s="43">
        <v>0</v>
      </c>
      <c r="L32" s="43" t="s">
        <v>73</v>
      </c>
    </row>
    <row r="33" spans="2:12" s="48" customFormat="1" ht="106.5" customHeight="1">
      <c r="B33" s="44" t="s">
        <v>64</v>
      </c>
      <c r="C33" s="44" t="s">
        <v>78</v>
      </c>
      <c r="D33" s="44" t="s">
        <v>30</v>
      </c>
      <c r="E33" s="44" t="s">
        <v>44</v>
      </c>
      <c r="F33" s="43" t="s">
        <v>46</v>
      </c>
      <c r="G33" s="43" t="s">
        <v>42</v>
      </c>
      <c r="H33" s="65">
        <v>105000000</v>
      </c>
      <c r="I33" s="65">
        <v>105000000</v>
      </c>
      <c r="J33" s="43" t="s">
        <v>28</v>
      </c>
      <c r="K33" s="43">
        <v>0</v>
      </c>
      <c r="L33" s="43" t="s">
        <v>73</v>
      </c>
    </row>
    <row r="34" spans="2:12" s="48" customFormat="1" ht="106.5" customHeight="1">
      <c r="B34" s="44" t="s">
        <v>86</v>
      </c>
      <c r="C34" s="44" t="s">
        <v>85</v>
      </c>
      <c r="D34" s="44" t="s">
        <v>40</v>
      </c>
      <c r="E34" s="44" t="s">
        <v>44</v>
      </c>
      <c r="F34" s="43" t="s">
        <v>46</v>
      </c>
      <c r="G34" s="43" t="s">
        <v>42</v>
      </c>
      <c r="H34" s="64">
        <v>130290000</v>
      </c>
      <c r="I34" s="64">
        <v>130290000</v>
      </c>
      <c r="J34" s="43" t="s">
        <v>28</v>
      </c>
      <c r="K34" s="43">
        <v>0</v>
      </c>
      <c r="L34" s="43" t="s">
        <v>73</v>
      </c>
    </row>
    <row r="35" spans="2:12" s="48" customFormat="1" ht="106.5" customHeight="1">
      <c r="B35" s="49" t="s">
        <v>63</v>
      </c>
      <c r="C35" s="44" t="s">
        <v>83</v>
      </c>
      <c r="D35" s="44" t="s">
        <v>84</v>
      </c>
      <c r="E35" s="44" t="s">
        <v>98</v>
      </c>
      <c r="F35" s="43" t="s">
        <v>46</v>
      </c>
      <c r="G35" s="43" t="s">
        <v>42</v>
      </c>
      <c r="H35" s="64">
        <v>75000000</v>
      </c>
      <c r="I35" s="64">
        <v>75000000</v>
      </c>
      <c r="J35" s="43" t="s">
        <v>28</v>
      </c>
      <c r="K35" s="43">
        <v>0</v>
      </c>
      <c r="L35" s="43" t="s">
        <v>73</v>
      </c>
    </row>
    <row r="36" spans="2:12" s="48" customFormat="1" ht="53.25" customHeight="1">
      <c r="B36" s="43" t="s">
        <v>69</v>
      </c>
      <c r="C36" s="54" t="s">
        <v>87</v>
      </c>
      <c r="D36" s="44" t="s">
        <v>29</v>
      </c>
      <c r="E36" s="51" t="s">
        <v>39</v>
      </c>
      <c r="F36" s="43" t="s">
        <v>46</v>
      </c>
      <c r="G36" s="43" t="s">
        <v>42</v>
      </c>
      <c r="H36" s="64">
        <v>130000000</v>
      </c>
      <c r="I36" s="64">
        <v>130000000</v>
      </c>
      <c r="J36" s="43" t="s">
        <v>28</v>
      </c>
      <c r="K36" s="43">
        <v>0</v>
      </c>
      <c r="L36" s="43" t="s">
        <v>73</v>
      </c>
    </row>
    <row r="37" spans="2:12" s="48" customFormat="1" ht="53.25" customHeight="1">
      <c r="B37" s="44" t="s">
        <v>66</v>
      </c>
      <c r="C37" s="44" t="s">
        <v>67</v>
      </c>
      <c r="D37" s="49" t="s">
        <v>40</v>
      </c>
      <c r="E37" s="49" t="s">
        <v>44</v>
      </c>
      <c r="F37" s="43" t="s">
        <v>46</v>
      </c>
      <c r="G37" s="43" t="s">
        <v>42</v>
      </c>
      <c r="H37" s="64">
        <v>240000000</v>
      </c>
      <c r="I37" s="64">
        <v>240000000</v>
      </c>
      <c r="J37" s="43" t="s">
        <v>28</v>
      </c>
      <c r="K37" s="43">
        <v>0</v>
      </c>
      <c r="L37" s="43" t="s">
        <v>73</v>
      </c>
    </row>
    <row r="38" spans="2:12" s="48" customFormat="1" ht="53.25" customHeight="1">
      <c r="B38" s="44" t="s">
        <v>65</v>
      </c>
      <c r="C38" s="55" t="s">
        <v>38</v>
      </c>
      <c r="D38" s="44" t="s">
        <v>31</v>
      </c>
      <c r="E38" s="49" t="s">
        <v>39</v>
      </c>
      <c r="F38" s="43" t="s">
        <v>46</v>
      </c>
      <c r="G38" s="43" t="s">
        <v>42</v>
      </c>
      <c r="H38" s="66">
        <v>147917540</v>
      </c>
      <c r="I38" s="66">
        <v>147917540</v>
      </c>
      <c r="J38" s="43" t="s">
        <v>28</v>
      </c>
      <c r="K38" s="43">
        <v>0</v>
      </c>
      <c r="L38" s="43" t="s">
        <v>73</v>
      </c>
    </row>
    <row r="39" spans="2:12" s="48" customFormat="1" ht="53.25" customHeight="1">
      <c r="B39" s="49">
        <v>80111601</v>
      </c>
      <c r="C39" s="55" t="s">
        <v>80</v>
      </c>
      <c r="D39" s="56" t="s">
        <v>81</v>
      </c>
      <c r="E39" s="49" t="s">
        <v>41</v>
      </c>
      <c r="F39" s="43" t="s">
        <v>46</v>
      </c>
      <c r="G39" s="43" t="s">
        <v>42</v>
      </c>
      <c r="H39" s="67">
        <v>461338650</v>
      </c>
      <c r="I39" s="67">
        <v>461338650</v>
      </c>
      <c r="J39" s="43" t="s">
        <v>28</v>
      </c>
      <c r="K39" s="43">
        <v>0</v>
      </c>
      <c r="L39" s="43" t="s">
        <v>73</v>
      </c>
    </row>
    <row r="40" spans="2:12" s="48" customFormat="1" ht="53.25" customHeight="1">
      <c r="B40" s="49">
        <v>80111601</v>
      </c>
      <c r="C40" s="55" t="s">
        <v>79</v>
      </c>
      <c r="D40" s="56" t="s">
        <v>43</v>
      </c>
      <c r="E40" s="49" t="s">
        <v>44</v>
      </c>
      <c r="F40" s="43" t="s">
        <v>46</v>
      </c>
      <c r="G40" s="43" t="s">
        <v>42</v>
      </c>
      <c r="H40" s="67">
        <v>759003101</v>
      </c>
      <c r="I40" s="67">
        <v>759003101</v>
      </c>
      <c r="J40" s="43" t="s">
        <v>28</v>
      </c>
      <c r="K40" s="43">
        <v>0</v>
      </c>
      <c r="L40" s="43" t="s">
        <v>73</v>
      </c>
    </row>
    <row r="41" spans="2:12" s="48" customFormat="1" ht="53.25" customHeight="1">
      <c r="B41" s="49" t="s">
        <v>89</v>
      </c>
      <c r="C41" s="55" t="s">
        <v>88</v>
      </c>
      <c r="D41" s="56" t="s">
        <v>43</v>
      </c>
      <c r="E41" s="49" t="s">
        <v>44</v>
      </c>
      <c r="F41" s="43" t="s">
        <v>46</v>
      </c>
      <c r="G41" s="43" t="s">
        <v>42</v>
      </c>
      <c r="H41" s="67" t="s">
        <v>90</v>
      </c>
      <c r="I41" s="67" t="s">
        <v>90</v>
      </c>
      <c r="J41" s="43" t="s">
        <v>28</v>
      </c>
      <c r="K41" s="43">
        <v>0</v>
      </c>
      <c r="L41" s="43" t="s">
        <v>73</v>
      </c>
    </row>
    <row r="42" spans="2:12" s="48" customFormat="1" ht="53.25" customHeight="1">
      <c r="B42" s="49">
        <v>841115</v>
      </c>
      <c r="C42" s="55" t="s">
        <v>92</v>
      </c>
      <c r="D42" s="56" t="s">
        <v>43</v>
      </c>
      <c r="E42" s="49" t="s">
        <v>44</v>
      </c>
      <c r="F42" s="43" t="s">
        <v>46</v>
      </c>
      <c r="G42" s="43" t="s">
        <v>42</v>
      </c>
      <c r="H42" s="68">
        <v>52200000</v>
      </c>
      <c r="I42" s="68">
        <v>52200000</v>
      </c>
      <c r="J42" s="43" t="s">
        <v>28</v>
      </c>
      <c r="K42" s="43">
        <v>0</v>
      </c>
      <c r="L42" s="43" t="s">
        <v>73</v>
      </c>
    </row>
    <row r="43" spans="2:12" s="48" customFormat="1" ht="53.25" customHeight="1">
      <c r="B43" s="49">
        <v>801015</v>
      </c>
      <c r="C43" s="55" t="s">
        <v>93</v>
      </c>
      <c r="D43" s="56" t="s">
        <v>43</v>
      </c>
      <c r="E43" s="49" t="s">
        <v>44</v>
      </c>
      <c r="F43" s="43" t="s">
        <v>46</v>
      </c>
      <c r="G43" s="43" t="s">
        <v>42</v>
      </c>
      <c r="H43" s="68">
        <v>64080000</v>
      </c>
      <c r="I43" s="68">
        <v>64080000</v>
      </c>
      <c r="J43" s="43" t="s">
        <v>28</v>
      </c>
      <c r="K43" s="43">
        <v>0</v>
      </c>
      <c r="L43" s="43" t="s">
        <v>73</v>
      </c>
    </row>
    <row r="44" spans="2:12" s="48" customFormat="1" ht="53.25" customHeight="1">
      <c r="B44" s="49" t="s">
        <v>89</v>
      </c>
      <c r="C44" s="55" t="s">
        <v>94</v>
      </c>
      <c r="D44" s="56" t="s">
        <v>43</v>
      </c>
      <c r="E44" s="49" t="s">
        <v>44</v>
      </c>
      <c r="F44" s="43" t="s">
        <v>46</v>
      </c>
      <c r="G44" s="43" t="s">
        <v>42</v>
      </c>
      <c r="H44" s="68">
        <v>52200000</v>
      </c>
      <c r="I44" s="68">
        <v>52200000</v>
      </c>
      <c r="J44" s="43" t="s">
        <v>28</v>
      </c>
      <c r="K44" s="43">
        <v>0</v>
      </c>
      <c r="L44" s="43" t="s">
        <v>73</v>
      </c>
    </row>
    <row r="45" spans="2:12" s="48" customFormat="1" ht="53.25" customHeight="1">
      <c r="B45" s="49">
        <v>841116</v>
      </c>
      <c r="C45" s="55" t="s">
        <v>95</v>
      </c>
      <c r="D45" s="49" t="s">
        <v>43</v>
      </c>
      <c r="E45" s="49" t="s">
        <v>44</v>
      </c>
      <c r="F45" s="43" t="s">
        <v>46</v>
      </c>
      <c r="G45" s="43" t="s">
        <v>42</v>
      </c>
      <c r="H45" s="68">
        <v>48300000</v>
      </c>
      <c r="I45" s="68">
        <v>48300000</v>
      </c>
      <c r="J45" s="43" t="s">
        <v>28</v>
      </c>
      <c r="K45" s="43">
        <v>0</v>
      </c>
      <c r="L45" s="43" t="s">
        <v>73</v>
      </c>
    </row>
    <row r="46" spans="2:12" s="48" customFormat="1" ht="53.25" customHeight="1">
      <c r="B46" s="49">
        <v>80120000</v>
      </c>
      <c r="C46" s="55" t="s">
        <v>96</v>
      </c>
      <c r="D46" s="49" t="s">
        <v>43</v>
      </c>
      <c r="E46" s="49" t="s">
        <v>44</v>
      </c>
      <c r="F46" s="43" t="s">
        <v>46</v>
      </c>
      <c r="G46" s="43" t="s">
        <v>42</v>
      </c>
      <c r="H46" s="68">
        <v>52200000</v>
      </c>
      <c r="I46" s="68">
        <v>52200000</v>
      </c>
      <c r="J46" s="43" t="s">
        <v>28</v>
      </c>
      <c r="K46" s="43">
        <v>0</v>
      </c>
      <c r="L46" s="43" t="s">
        <v>73</v>
      </c>
    </row>
    <row r="47" spans="2:12" s="48" customFormat="1" ht="53.25" customHeight="1">
      <c r="B47" s="49">
        <v>80120000</v>
      </c>
      <c r="C47" s="58" t="s">
        <v>97</v>
      </c>
      <c r="D47" s="49" t="s">
        <v>43</v>
      </c>
      <c r="E47" s="49" t="s">
        <v>44</v>
      </c>
      <c r="F47" s="43" t="s">
        <v>46</v>
      </c>
      <c r="G47" s="43" t="s">
        <v>42</v>
      </c>
      <c r="H47" s="68">
        <v>5152000</v>
      </c>
      <c r="I47" s="68">
        <v>5152000</v>
      </c>
      <c r="J47" s="43" t="s">
        <v>28</v>
      </c>
      <c r="K47" s="43">
        <v>0</v>
      </c>
      <c r="L47" s="43" t="s">
        <v>73</v>
      </c>
    </row>
    <row r="48" spans="8:9" ht="21.75" customHeight="1">
      <c r="H48" s="57">
        <f>SUM(H19:H47)</f>
        <v>5331759103</v>
      </c>
      <c r="I48" s="69">
        <f>SUM(I19:I47)</f>
        <v>5331759103</v>
      </c>
    </row>
    <row r="51" spans="2:4" ht="22.5" customHeight="1" thickBot="1">
      <c r="B51" s="25" t="s">
        <v>20</v>
      </c>
      <c r="C51" s="8"/>
      <c r="D51" s="5"/>
    </row>
    <row r="52" spans="2:9" ht="45">
      <c r="B52" s="26" t="s">
        <v>6</v>
      </c>
      <c r="C52" s="9" t="s">
        <v>21</v>
      </c>
      <c r="D52" s="4" t="s">
        <v>14</v>
      </c>
      <c r="H52" s="42"/>
      <c r="I52" s="71"/>
    </row>
    <row r="53" spans="2:4" ht="15">
      <c r="B53" s="27"/>
      <c r="C53" s="10"/>
      <c r="D53" s="2"/>
    </row>
    <row r="54" spans="2:4" ht="15">
      <c r="B54" s="27"/>
      <c r="C54" s="10"/>
      <c r="D54" s="2"/>
    </row>
    <row r="55" spans="2:10" ht="15">
      <c r="B55" s="28"/>
      <c r="C55" s="10"/>
      <c r="D55" s="2"/>
      <c r="J55" s="84"/>
    </row>
    <row r="56" spans="2:10" ht="15">
      <c r="B56" s="28"/>
      <c r="C56" s="10"/>
      <c r="D56" s="2"/>
      <c r="J56" s="85"/>
    </row>
    <row r="57" spans="2:10" ht="15.75" thickBot="1">
      <c r="B57" s="29"/>
      <c r="C57" s="11"/>
      <c r="D57" s="3"/>
      <c r="J57" s="85"/>
    </row>
    <row r="58" ht="15">
      <c r="J58" s="85"/>
    </row>
    <row r="59" ht="15">
      <c r="J59" s="85"/>
    </row>
    <row r="60" ht="15">
      <c r="J60" s="85"/>
    </row>
  </sheetData>
  <sheetProtection/>
  <mergeCells count="6">
    <mergeCell ref="H11:K15"/>
    <mergeCell ref="H5:K5"/>
    <mergeCell ref="H6:K6"/>
    <mergeCell ref="H7:K7"/>
    <mergeCell ref="H8:K8"/>
    <mergeCell ref="H9:K9"/>
  </mergeCells>
  <conditionalFormatting sqref="H25">
    <cfRule type="expression" priority="163" dxfId="30">
      <formula>$K24="A9"</formula>
    </cfRule>
    <cfRule type="expression" priority="164" dxfId="1">
      <formula>$K24="A8"</formula>
    </cfRule>
    <cfRule type="expression" priority="165" dxfId="31">
      <formula>$K24="A7"</formula>
    </cfRule>
    <cfRule type="expression" priority="166" dxfId="32">
      <formula>$K24="A6"</formula>
    </cfRule>
    <cfRule type="expression" priority="167" dxfId="33">
      <formula>$K24="A5"</formula>
    </cfRule>
    <cfRule type="expression" priority="168" dxfId="34">
      <formula>$K24="A4"</formula>
    </cfRule>
    <cfRule type="expression" priority="169" dxfId="35">
      <formula>$K24="A3"</formula>
    </cfRule>
    <cfRule type="expression" priority="170" dxfId="36">
      <formula>$K24="A2"</formula>
    </cfRule>
    <cfRule type="expression" priority="171" dxfId="37">
      <formula>$K24="A1"</formula>
    </cfRule>
  </conditionalFormatting>
  <conditionalFormatting sqref="H28">
    <cfRule type="expression" priority="127" dxfId="30">
      <formula>$K27="A9"</formula>
    </cfRule>
    <cfRule type="expression" priority="128" dxfId="1">
      <formula>$K27="A8"</formula>
    </cfRule>
    <cfRule type="expression" priority="129" dxfId="31">
      <formula>$K27="A7"</formula>
    </cfRule>
    <cfRule type="expression" priority="130" dxfId="32">
      <formula>$K27="A6"</formula>
    </cfRule>
    <cfRule type="expression" priority="131" dxfId="33">
      <formula>$K27="A5"</formula>
    </cfRule>
    <cfRule type="expression" priority="132" dxfId="34">
      <formula>$K27="A4"</formula>
    </cfRule>
    <cfRule type="expression" priority="133" dxfId="35">
      <formula>$K27="A3"</formula>
    </cfRule>
    <cfRule type="expression" priority="134" dxfId="36">
      <formula>$K27="A2"</formula>
    </cfRule>
    <cfRule type="expression" priority="135" dxfId="37">
      <formula>$K27="A1"</formula>
    </cfRule>
  </conditionalFormatting>
  <conditionalFormatting sqref="H31">
    <cfRule type="expression" priority="109" dxfId="30">
      <formula>$K30="A9"</formula>
    </cfRule>
    <cfRule type="expression" priority="110" dxfId="1">
      <formula>$K30="A8"</formula>
    </cfRule>
    <cfRule type="expression" priority="111" dxfId="31">
      <formula>$K30="A7"</formula>
    </cfRule>
    <cfRule type="expression" priority="112" dxfId="32">
      <formula>$K30="A6"</formula>
    </cfRule>
    <cfRule type="expression" priority="113" dxfId="33">
      <formula>$K30="A5"</formula>
    </cfRule>
    <cfRule type="expression" priority="114" dxfId="34">
      <formula>$K30="A4"</formula>
    </cfRule>
    <cfRule type="expression" priority="115" dxfId="35">
      <formula>$K30="A3"</formula>
    </cfRule>
    <cfRule type="expression" priority="116" dxfId="36">
      <formula>$K30="A2"</formula>
    </cfRule>
    <cfRule type="expression" priority="117" dxfId="37">
      <formula>$K30="A1"</formula>
    </cfRule>
  </conditionalFormatting>
  <conditionalFormatting sqref="H32">
    <cfRule type="expression" priority="91" dxfId="30">
      <formula>$K31="A9"</formula>
    </cfRule>
    <cfRule type="expression" priority="92" dxfId="1">
      <formula>$K31="A8"</formula>
    </cfRule>
    <cfRule type="expression" priority="93" dxfId="31">
      <formula>$K31="A7"</formula>
    </cfRule>
    <cfRule type="expression" priority="94" dxfId="32">
      <formula>$K31="A6"</formula>
    </cfRule>
    <cfRule type="expression" priority="95" dxfId="33">
      <formula>$K31="A5"</formula>
    </cfRule>
    <cfRule type="expression" priority="96" dxfId="34">
      <formula>$K31="A4"</formula>
    </cfRule>
    <cfRule type="expression" priority="97" dxfId="35">
      <formula>$K31="A3"</formula>
    </cfRule>
    <cfRule type="expression" priority="98" dxfId="36">
      <formula>$K31="A2"</formula>
    </cfRule>
    <cfRule type="expression" priority="99" dxfId="37">
      <formula>$K31="A1"</formula>
    </cfRule>
  </conditionalFormatting>
  <conditionalFormatting sqref="H33">
    <cfRule type="expression" priority="64" dxfId="30">
      <formula>'PAA 2022'!#REF!="A9"</formula>
    </cfRule>
    <cfRule type="expression" priority="65" dxfId="1">
      <formula>'PAA 2022'!#REF!="A8"</formula>
    </cfRule>
    <cfRule type="expression" priority="66" dxfId="31">
      <formula>'PAA 2022'!#REF!="A7"</formula>
    </cfRule>
    <cfRule type="expression" priority="67" dxfId="32">
      <formula>'PAA 2022'!#REF!="A6"</formula>
    </cfRule>
    <cfRule type="expression" priority="68" dxfId="33">
      <formula>'PAA 2022'!#REF!="A5"</formula>
    </cfRule>
    <cfRule type="expression" priority="69" dxfId="34">
      <formula>'PAA 2022'!#REF!="A4"</formula>
    </cfRule>
    <cfRule type="expression" priority="70" dxfId="35">
      <formula>'PAA 2022'!#REF!="A3"</formula>
    </cfRule>
    <cfRule type="expression" priority="71" dxfId="36">
      <formula>'PAA 2022'!#REF!="A2"</formula>
    </cfRule>
    <cfRule type="expression" priority="72" dxfId="37">
      <formula>'PAA 2022'!#REF!="A1"</formula>
    </cfRule>
  </conditionalFormatting>
  <conditionalFormatting sqref="I25">
    <cfRule type="expression" priority="37" dxfId="30">
      <formula>$K24="A9"</formula>
    </cfRule>
    <cfRule type="expression" priority="38" dxfId="1">
      <formula>$K24="A8"</formula>
    </cfRule>
    <cfRule type="expression" priority="39" dxfId="31">
      <formula>$K24="A7"</formula>
    </cfRule>
    <cfRule type="expression" priority="40" dxfId="32">
      <formula>$K24="A6"</formula>
    </cfRule>
    <cfRule type="expression" priority="41" dxfId="33">
      <formula>$K24="A5"</formula>
    </cfRule>
    <cfRule type="expression" priority="42" dxfId="34">
      <formula>$K24="A4"</formula>
    </cfRule>
    <cfRule type="expression" priority="43" dxfId="35">
      <formula>$K24="A3"</formula>
    </cfRule>
    <cfRule type="expression" priority="44" dxfId="36">
      <formula>$K24="A2"</formula>
    </cfRule>
    <cfRule type="expression" priority="45" dxfId="37">
      <formula>$K24="A1"</formula>
    </cfRule>
  </conditionalFormatting>
  <conditionalFormatting sqref="I28">
    <cfRule type="expression" priority="28" dxfId="30">
      <formula>$K27="A9"</formula>
    </cfRule>
    <cfRule type="expression" priority="29" dxfId="1">
      <formula>$K27="A8"</formula>
    </cfRule>
    <cfRule type="expression" priority="30" dxfId="31">
      <formula>$K27="A7"</formula>
    </cfRule>
    <cfRule type="expression" priority="31" dxfId="32">
      <formula>$K27="A6"</formula>
    </cfRule>
    <cfRule type="expression" priority="32" dxfId="33">
      <formula>$K27="A5"</formula>
    </cfRule>
    <cfRule type="expression" priority="33" dxfId="34">
      <formula>$K27="A4"</formula>
    </cfRule>
    <cfRule type="expression" priority="34" dxfId="35">
      <formula>$K27="A3"</formula>
    </cfRule>
    <cfRule type="expression" priority="35" dxfId="36">
      <formula>$K27="A2"</formula>
    </cfRule>
    <cfRule type="expression" priority="36" dxfId="37">
      <formula>$K27="A1"</formula>
    </cfRule>
  </conditionalFormatting>
  <conditionalFormatting sqref="I31">
    <cfRule type="expression" priority="19" dxfId="30">
      <formula>$K30="A9"</formula>
    </cfRule>
    <cfRule type="expression" priority="20" dxfId="1">
      <formula>$K30="A8"</formula>
    </cfRule>
    <cfRule type="expression" priority="21" dxfId="31">
      <formula>$K30="A7"</formula>
    </cfRule>
    <cfRule type="expression" priority="22" dxfId="32">
      <formula>$K30="A6"</formula>
    </cfRule>
    <cfRule type="expression" priority="23" dxfId="33">
      <formula>$K30="A5"</formula>
    </cfRule>
    <cfRule type="expression" priority="24" dxfId="34">
      <formula>$K30="A4"</formula>
    </cfRule>
    <cfRule type="expression" priority="25" dxfId="35">
      <formula>$K30="A3"</formula>
    </cfRule>
    <cfRule type="expression" priority="26" dxfId="36">
      <formula>$K30="A2"</formula>
    </cfRule>
    <cfRule type="expression" priority="27" dxfId="37">
      <formula>$K30="A1"</formula>
    </cfRule>
  </conditionalFormatting>
  <conditionalFormatting sqref="I32">
    <cfRule type="expression" priority="10" dxfId="30">
      <formula>$K31="A9"</formula>
    </cfRule>
    <cfRule type="expression" priority="11" dxfId="1">
      <formula>$K31="A8"</formula>
    </cfRule>
    <cfRule type="expression" priority="12" dxfId="31">
      <formula>$K31="A7"</formula>
    </cfRule>
    <cfRule type="expression" priority="13" dxfId="32">
      <formula>$K31="A6"</formula>
    </cfRule>
    <cfRule type="expression" priority="14" dxfId="33">
      <formula>$K31="A5"</formula>
    </cfRule>
    <cfRule type="expression" priority="15" dxfId="34">
      <formula>$K31="A4"</formula>
    </cfRule>
    <cfRule type="expression" priority="16" dxfId="35">
      <formula>$K31="A3"</formula>
    </cfRule>
    <cfRule type="expression" priority="17" dxfId="36">
      <formula>$K31="A2"</formula>
    </cfRule>
    <cfRule type="expression" priority="18" dxfId="37">
      <formula>$K31="A1"</formula>
    </cfRule>
  </conditionalFormatting>
  <conditionalFormatting sqref="I33">
    <cfRule type="expression" priority="1" dxfId="30">
      <formula>'PAA 2022'!#REF!="A9"</formula>
    </cfRule>
    <cfRule type="expression" priority="2" dxfId="1">
      <formula>'PAA 2022'!#REF!="A8"</formula>
    </cfRule>
    <cfRule type="expression" priority="3" dxfId="31">
      <formula>'PAA 2022'!#REF!="A7"</formula>
    </cfRule>
    <cfRule type="expression" priority="4" dxfId="32">
      <formula>'PAA 2022'!#REF!="A6"</formula>
    </cfRule>
    <cfRule type="expression" priority="5" dxfId="33">
      <formula>'PAA 2022'!#REF!="A5"</formula>
    </cfRule>
    <cfRule type="expression" priority="6" dxfId="34">
      <formula>'PAA 2022'!#REF!="A4"</formula>
    </cfRule>
    <cfRule type="expression" priority="7" dxfId="35">
      <formula>'PAA 2022'!#REF!="A3"</formula>
    </cfRule>
    <cfRule type="expression" priority="8" dxfId="36">
      <formula>'PAA 2022'!#REF!="A2"</formula>
    </cfRule>
    <cfRule type="expression" priority="9" dxfId="37">
      <formula>'PAA 2022'!#REF!="A1"</formula>
    </cfRule>
  </conditionalFormatting>
  <hyperlinks>
    <hyperlink ref="C8" r:id="rId1" display="WWW.HOSPITALNECOCLI.GOV.CO"/>
    <hyperlink ref="C10" r:id="rId2" display="cad@hospitalnecocli.gov.co"/>
  </hyperlinks>
  <printOptions/>
  <pageMargins left="0.7" right="0.7" top="0.75" bottom="0.75" header="0.3" footer="0.3"/>
  <pageSetup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SUBDIRECCION ADMINISTRATIVA</cp:lastModifiedBy>
  <cp:lastPrinted>2018-01-06T01:22:35Z</cp:lastPrinted>
  <dcterms:created xsi:type="dcterms:W3CDTF">2012-12-10T15:58:41Z</dcterms:created>
  <dcterms:modified xsi:type="dcterms:W3CDTF">2022-01-27T21:52:41Z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